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VZ_Administrace\JM_002_Gym-Videnska\Hriste\03b_Vysvetleni_ZD\Vysvetleni_2\"/>
    </mc:Choice>
  </mc:AlternateContent>
  <xr:revisionPtr revIDLastSave="0" documentId="13_ncr:1_{5B913FDB-04E5-4A4C-9F30-727CAA2EDE4B}" xr6:coauthVersionLast="47" xr6:coauthVersionMax="47" xr10:uidLastSave="{00000000-0000-0000-0000-000000000000}"/>
  <bookViews>
    <workbookView xWindow="-120" yWindow="-120" windowWidth="29040" windowHeight="15840" tabRatio="820" xr2:uid="{00000000-000D-0000-FFFF-FFFF00000000}"/>
  </bookViews>
  <sheets>
    <sheet name="3. Výkaz výměr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6" i="13" l="1"/>
  <c r="F75" i="13"/>
  <c r="F74" i="13"/>
  <c r="F73" i="13"/>
  <c r="F72" i="13"/>
  <c r="F71" i="13"/>
  <c r="F70" i="13"/>
  <c r="F69" i="13"/>
  <c r="F68" i="13"/>
  <c r="F67" i="13"/>
  <c r="F65" i="13"/>
  <c r="D64" i="13"/>
  <c r="F64" i="13" s="1"/>
  <c r="D63" i="13"/>
  <c r="F63" i="13" s="1"/>
  <c r="F62" i="13"/>
  <c r="F61" i="13"/>
  <c r="F60" i="13"/>
  <c r="F59" i="13"/>
  <c r="F58" i="13"/>
  <c r="F57" i="13"/>
  <c r="F56" i="13"/>
  <c r="F55" i="13"/>
  <c r="F54" i="13"/>
  <c r="F53" i="13"/>
  <c r="F52" i="13"/>
  <c r="F51" i="13"/>
  <c r="F50" i="13"/>
  <c r="F49" i="13"/>
  <c r="F48" i="13"/>
  <c r="F47" i="13"/>
  <c r="F46" i="13"/>
  <c r="F45" i="13"/>
  <c r="F44" i="13"/>
  <c r="F43" i="13"/>
  <c r="F42" i="13"/>
  <c r="F41" i="13"/>
  <c r="F39" i="13"/>
  <c r="F38" i="13"/>
  <c r="D38" i="13"/>
  <c r="D37" i="13"/>
  <c r="F37" i="13" s="1"/>
  <c r="D36" i="13"/>
  <c r="F36" i="13" s="1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6" i="13"/>
  <c r="F15" i="13"/>
  <c r="F14" i="13"/>
  <c r="F13" i="13"/>
  <c r="F12" i="13"/>
  <c r="F11" i="13"/>
  <c r="F66" i="13" l="1"/>
  <c r="F10" i="13"/>
  <c r="F17" i="13"/>
  <c r="F40" i="13"/>
  <c r="F77" i="13" l="1"/>
</calcChain>
</file>

<file path=xl/sharedStrings.xml><?xml version="1.0" encoding="utf-8"?>
<sst xmlns="http://schemas.openxmlformats.org/spreadsheetml/2006/main" count="154" uniqueCount="99">
  <si>
    <t>1</t>
  </si>
  <si>
    <t xml:space="preserve">Objekt:   </t>
  </si>
  <si>
    <t xml:space="preserve">Objednatel:   </t>
  </si>
  <si>
    <t xml:space="preserve">Část:   </t>
  </si>
  <si>
    <t xml:space="preserve">Zhotovitel:   </t>
  </si>
  <si>
    <t>Popis</t>
  </si>
  <si>
    <t>Cena celkem</t>
  </si>
  <si>
    <t>Celkem</t>
  </si>
  <si>
    <t xml:space="preserve">Zpracoval:   </t>
  </si>
  <si>
    <t>MJ</t>
  </si>
  <si>
    <t>Množství celkem</t>
  </si>
  <si>
    <t>Cena jednotková</t>
  </si>
  <si>
    <t>m3</t>
  </si>
  <si>
    <t>Zásyp jam, šachet rýh nebo kolem objektů sypaninou se zhutněním</t>
  </si>
  <si>
    <t>t</t>
  </si>
  <si>
    <t>kus</t>
  </si>
  <si>
    <t>soubor</t>
  </si>
  <si>
    <t>m</t>
  </si>
  <si>
    <t>Potrubí kanalizační z PP DN 50</t>
  </si>
  <si>
    <t>Potrubí kanalizační z PP odpadní DN 70</t>
  </si>
  <si>
    <t>Potrubí kanalizační z PP odpadní DN 100</t>
  </si>
  <si>
    <t>Vyvedení a upevnění odpadních výpustek DN 40</t>
  </si>
  <si>
    <t>Vyvedení a upevnění odpadních výpustek DN 50</t>
  </si>
  <si>
    <t>Vyvedení a upevnění odpadních výpustek DN 100</t>
  </si>
  <si>
    <t>ks</t>
  </si>
  <si>
    <t>Zkouška těsnosti potrubí kanalizace vodou do DN 125</t>
  </si>
  <si>
    <t>Zkouška těsnosti potrubí kanalizace kouřem do DN 300</t>
  </si>
  <si>
    <t>Ochrana vodovodního potrubí přilepenými tepelně izolačními trubicemi z PE tl do 10 mm DN do 42 mm</t>
  </si>
  <si>
    <t>Nástěnka závitová K 247 pro baterii G 1/2 s jedním závitem</t>
  </si>
  <si>
    <t>pár</t>
  </si>
  <si>
    <t>Zkouška těsnosti vodovodního potrubí závitového do DN 50</t>
  </si>
  <si>
    <t>Proplach a dezinfekce vodovodního potrubí do DN 80</t>
  </si>
  <si>
    <t>kpl</t>
  </si>
  <si>
    <t>Výlevka bez výtokových armatur keramická se sklopnou plastovou mřížkou 425 mm</t>
  </si>
  <si>
    <t xml:space="preserve">Datum:   </t>
  </si>
  <si>
    <t>Zkouška těsnosti potrubí kanalizace vodou do DN 200</t>
  </si>
  <si>
    <t>Ochrana vodovodního potrubí přilepenými tepelně izolačními trubicemi z PE tl do 15 mm DN do 42 mm</t>
  </si>
  <si>
    <t>Kohout závitový plnicí nebo vypouštěcí PN 6 G 1/2 s jedním závitem</t>
  </si>
  <si>
    <t>Filtr mosazný s 2x vnitřním závitem PN 16, T 120 °C G 1"</t>
  </si>
  <si>
    <t>Potrubí kanalizační z PP  DN 40</t>
  </si>
  <si>
    <t xml:space="preserve">Ventil pojistný mosazný PN 6, T 100°C G 3/4" </t>
  </si>
  <si>
    <t>Teploměr</t>
  </si>
  <si>
    <t>Kód pol.</t>
  </si>
  <si>
    <t>Ochrana vodovodního potrubí přilepenými tepelně izolačními trubicemi z PE tl do 20 mm DN do 42 mm</t>
  </si>
  <si>
    <t>Zápachová uzávěrka pro umyvadla</t>
  </si>
  <si>
    <t>Zemní a ostatní práce</t>
  </si>
  <si>
    <t>Zařizovací předměty</t>
  </si>
  <si>
    <t>Kanalizace</t>
  </si>
  <si>
    <t>Vodovod</t>
  </si>
  <si>
    <t>Potrubí kan. z PVC hrdlové ležaté vnitřní DN 100 systém KG (SN4)</t>
  </si>
  <si>
    <t>Potrubí kan. z PVC hrdlové ležaté vnitřní DN 125 systém KG (SN4)</t>
  </si>
  <si>
    <t>Potrubí kan. z PVC hrdlové ležaté vnitřní DN 150 systém KG (SN4)</t>
  </si>
  <si>
    <t>Tlakoměr (0-6kPa)</t>
  </si>
  <si>
    <t xml:space="preserve">Stavba:  </t>
  </si>
  <si>
    <t>Přesun hmot pro vnitřní kanalizace</t>
  </si>
  <si>
    <t xml:space="preserve">Přesun hmot pro vnitřní vodovod </t>
  </si>
  <si>
    <t>Závěsný prvek pro WC (předstěnová montáž)</t>
  </si>
  <si>
    <t>Poznámky:</t>
  </si>
  <si>
    <t xml:space="preserve">- v ceně trub, armatur, jednotlivých zařízení a prvků je zahrnuta montáž </t>
  </si>
  <si>
    <t>ing. Petr Kvoch</t>
  </si>
  <si>
    <t>Kryt na sifon</t>
  </si>
  <si>
    <t xml:space="preserve">Dřezová nebo umyvadl. nástěná baterie. Délka výtokového ramínka 320 mm. Rozteč 150 mm. </t>
  </si>
  <si>
    <t xml:space="preserve">- přesná klasifikace zemin na staveništi projektantovi není známa, zemní práce doporučuji účtovat podle skut. provedeného rozsahu. </t>
  </si>
  <si>
    <t>Hloubení rýh š do 600 mm v hornině tř. 3 objemu do 100 m3</t>
  </si>
  <si>
    <t>Příplatek za lepivost u rýh do 600 mm v hornině tř. 3</t>
  </si>
  <si>
    <t>Obsyp potrubí písčitým materiálem</t>
  </si>
  <si>
    <t>Klozet keramický závěsný s hlubokým splachováním odpad vodorovný, vč. sedátka s poklopem</t>
  </si>
  <si>
    <t>Umyvadlo keramické připevněné šrouby (v bílé barvě - 600x450 mm)</t>
  </si>
  <si>
    <t>Automatická umyvadlová směšovací baterie s horním ovládáním</t>
  </si>
  <si>
    <t>Piezo ovládání sprchy se směš. baterií pro teplou a studenou vodu</t>
  </si>
  <si>
    <t>Sprchové ramínko, naklápěcí</t>
  </si>
  <si>
    <t>Vtok - odkap z pojistného ventilu</t>
  </si>
  <si>
    <t xml:space="preserve">Střešní vtok pro PVC střechy, vč. izolační soupravy </t>
  </si>
  <si>
    <t xml:space="preserve">Potrubí vod. plastové PP-RCT, 20x2,3 S4, svar polyfuze </t>
  </si>
  <si>
    <t xml:space="preserve">Potrubí vod. plastové PP-RCT, 25x2,8 S4, svar polyfuze </t>
  </si>
  <si>
    <t xml:space="preserve">Potrubí vod. plastové PP-RCT, 32x3,6 S4, svar polyfuze </t>
  </si>
  <si>
    <t xml:space="preserve">Potrubí vod. plastové PP-RCT, 40x4,5 S4, svar polyfuze </t>
  </si>
  <si>
    <t xml:space="preserve">Uzavírací ventil se šikmým sedlem 1" </t>
  </si>
  <si>
    <t xml:space="preserve">Uzavírací ventil se šikmým sedlem 1 1/4" </t>
  </si>
  <si>
    <t>Elektrický ohřívač zásobníkový akumulační stacionární 1,0 MPa 300 l</t>
  </si>
  <si>
    <t>Topná jednotka 8‑12 kW</t>
  </si>
  <si>
    <t>Expanzní nádoba (12litrů-10barů)</t>
  </si>
  <si>
    <t>Uzavírací armatura s vypouštěním zajišťující průtok exp. nádobou</t>
  </si>
  <si>
    <t>VÝKAZ VÝMĚR</t>
  </si>
  <si>
    <t>Nerez. žlab včetně roštu, délka 850mm</t>
  </si>
  <si>
    <t>Šachta kan. (pr. 425mm) - lit. poklop 12,5t - vč. montáže</t>
  </si>
  <si>
    <t>Podlahová vpusť, vč. izol. soupravy, průtok 0,5 l/s</t>
  </si>
  <si>
    <t>Napojení na stáv. svodná potrubí</t>
  </si>
  <si>
    <t>Napojení na areálovou kanalizaci (šachta)</t>
  </si>
  <si>
    <t>Napojení na areálovou kanalizaci (vložená odbočka)</t>
  </si>
  <si>
    <t>Potrubí vodovodní PE100 (SRD 11) D32 + montáž, vč. tvarovek</t>
  </si>
  <si>
    <t>Zpětná klapka EURA 1"</t>
  </si>
  <si>
    <t>Písek tříděný, zásypový, frakce 0-7</t>
  </si>
  <si>
    <t>Vzduchotěsný prostup obvodovou zdí (provede stavba)</t>
  </si>
  <si>
    <t>Trubka PEX - AL - PEX pro vytápění a rozvody sanity, v izolaci, 20 x 2 AL 0,2mm (vč. přechodů PEX/PPR)</t>
  </si>
  <si>
    <t>- cena zařizovacích předmětů pouze orientační, budou specifikovány po dohodě s investorem</t>
  </si>
  <si>
    <t>GYMNÁZIUM VÍDEŇSKÁ - REKONSTRUKCE HŘIŠTĚ</t>
  </si>
  <si>
    <t>ZÁZEMÍ HŘIŠTĚ</t>
  </si>
  <si>
    <t>ZDRAVOTNĚ TECHNICKÉ 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</si>
</sst>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;\-#,##0.000"/>
    <numFmt numFmtId="167" formatCode="#,##0.00_ ;\-#,##0.00\ "/>
  </numFmts>
  <fonts count="12">
    <font>
      <sz val="8"/>
      <name val="MS Sans Serif"/>
      <charset val="1"/>
    </font>
    <font>
      <sz val="11"/>
      <color theme="1"/>
      <name val="Calibri"/>
      <family val="2"/>
      <charset val="238"/>
      <scheme val="minor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name val="Arial CYR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charset val="238"/>
    </font>
    <font>
      <u/>
      <sz val="8"/>
      <color theme="10"/>
      <name val="MS Sans Serif"/>
      <family val="2"/>
      <charset val="238"/>
    </font>
    <font>
      <b/>
      <sz val="18"/>
      <name val="Arial CE"/>
      <charset val="238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 applyAlignment="0">
      <alignment vertical="top" wrapText="1"/>
      <protection locked="0"/>
    </xf>
    <xf numFmtId="0" fontId="6" fillId="0" borderId="0" applyAlignment="0">
      <alignment vertical="top" wrapText="1"/>
      <protection locked="0"/>
    </xf>
    <xf numFmtId="44" fontId="6" fillId="0" borderId="0" applyFont="0" applyFill="0" applyBorder="0" applyAlignment="0" applyProtection="0"/>
    <xf numFmtId="0" fontId="1" fillId="0" borderId="0"/>
    <xf numFmtId="0" fontId="11" fillId="0" borderId="0"/>
    <xf numFmtId="0" fontId="6" fillId="0" borderId="0" applyAlignment="0">
      <alignment vertical="top" wrapText="1"/>
      <protection locked="0"/>
    </xf>
    <xf numFmtId="0" fontId="6" fillId="0" borderId="0" applyAlignment="0">
      <alignment vertical="top" wrapText="1"/>
      <protection locked="0"/>
    </xf>
    <xf numFmtId="0" fontId="9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 applyAlignment="1">
      <alignment vertical="top"/>
      <protection locked="0"/>
    </xf>
    <xf numFmtId="0" fontId="2" fillId="0" borderId="0" xfId="0" applyFont="1" applyAlignment="1" applyProtection="1">
      <alignment horizontal="left"/>
    </xf>
    <xf numFmtId="0" fontId="6" fillId="0" borderId="0" xfId="0" applyFont="1" applyAlignment="1">
      <alignment horizontal="left" vertical="top"/>
      <protection locked="0"/>
    </xf>
    <xf numFmtId="0" fontId="3" fillId="0" borderId="0" xfId="0" applyFont="1" applyAlignment="1">
      <alignment horizontal="left" wrapText="1"/>
      <protection locked="0"/>
    </xf>
    <xf numFmtId="0" fontId="8" fillId="0" borderId="0" xfId="0" applyFont="1" applyAlignment="1">
      <alignment horizontal="left" wrapText="1"/>
      <protection locked="0"/>
    </xf>
    <xf numFmtId="0" fontId="6" fillId="0" borderId="0" xfId="1" applyAlignment="1">
      <alignment horizontal="left" vertical="top"/>
      <protection locked="0"/>
    </xf>
    <xf numFmtId="0" fontId="3" fillId="0" borderId="0" xfId="0" applyFont="1" applyAlignment="1">
      <alignment horizontal="center" wrapText="1"/>
      <protection locked="0"/>
    </xf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>
      <alignment horizontal="center" vertical="center" wrapText="1"/>
      <protection locked="0"/>
    </xf>
    <xf numFmtId="0" fontId="6" fillId="0" borderId="0" xfId="0" applyFont="1" applyAlignment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  <protection locked="0"/>
    </xf>
    <xf numFmtId="0" fontId="4" fillId="0" borderId="1" xfId="1" applyFont="1" applyBorder="1" applyAlignment="1">
      <alignment horizontal="center" vertical="center" wrapText="1"/>
      <protection locked="0"/>
    </xf>
    <xf numFmtId="0" fontId="10" fillId="0" borderId="0" xfId="0" applyFont="1" applyAlignment="1" applyProtection="1">
      <alignment horizontal="left" vertical="center"/>
    </xf>
    <xf numFmtId="0" fontId="6" fillId="0" borderId="0" xfId="0" applyFont="1" applyAlignment="1">
      <alignment horizontal="left" vertical="center"/>
      <protection locked="0"/>
    </xf>
    <xf numFmtId="0" fontId="4" fillId="0" borderId="1" xfId="0" applyFont="1" applyBorder="1" applyAlignment="1">
      <alignment horizontal="left" vertical="center" wrapText="1"/>
      <protection locked="0"/>
    </xf>
    <xf numFmtId="164" fontId="4" fillId="0" borderId="1" xfId="0" applyNumberFormat="1" applyFont="1" applyBorder="1" applyAlignment="1">
      <alignment horizontal="right" vertical="center"/>
      <protection locked="0"/>
    </xf>
    <xf numFmtId="39" fontId="4" fillId="0" borderId="1" xfId="0" applyNumberFormat="1" applyFont="1" applyBorder="1" applyAlignment="1">
      <alignment horizontal="right" vertical="center"/>
      <protection locked="0"/>
    </xf>
    <xf numFmtId="0" fontId="4" fillId="0" borderId="1" xfId="1" applyFont="1" applyBorder="1" applyAlignment="1">
      <alignment horizontal="left" vertical="center" wrapText="1"/>
      <protection locked="0"/>
    </xf>
    <xf numFmtId="164" fontId="4" fillId="0" borderId="1" xfId="1" applyNumberFormat="1" applyFont="1" applyBorder="1" applyAlignment="1">
      <alignment horizontal="right" vertical="center"/>
      <protection locked="0"/>
    </xf>
    <xf numFmtId="39" fontId="4" fillId="0" borderId="1" xfId="1" applyNumberFormat="1" applyFont="1" applyBorder="1" applyAlignment="1">
      <alignment horizontal="right" vertical="center"/>
      <protection locked="0"/>
    </xf>
    <xf numFmtId="0" fontId="2" fillId="0" borderId="0" xfId="0" applyFont="1" applyAlignment="1" applyProtection="1">
      <alignment horizontal="left" vertical="center"/>
    </xf>
    <xf numFmtId="164" fontId="3" fillId="0" borderId="0" xfId="0" applyNumberFormat="1" applyFont="1" applyAlignment="1">
      <alignment horizontal="right" vertical="center"/>
      <protection locked="0"/>
    </xf>
    <xf numFmtId="39" fontId="3" fillId="0" borderId="0" xfId="0" applyNumberFormat="1" applyFont="1" applyAlignment="1">
      <alignment horizontal="right" vertical="center"/>
      <protection locked="0"/>
    </xf>
    <xf numFmtId="164" fontId="8" fillId="0" borderId="0" xfId="0" applyNumberFormat="1" applyFont="1" applyAlignment="1">
      <alignment horizontal="right" vertical="center"/>
      <protection locked="0"/>
    </xf>
    <xf numFmtId="39" fontId="8" fillId="0" borderId="0" xfId="0" applyNumberFormat="1" applyFont="1" applyAlignment="1">
      <alignment horizontal="right" vertical="center"/>
      <protection locked="0"/>
    </xf>
    <xf numFmtId="0" fontId="3" fillId="0" borderId="0" xfId="0" applyFont="1" applyAlignment="1">
      <alignment horizontal="left" vertical="center" wrapText="1"/>
      <protection locked="0"/>
    </xf>
    <xf numFmtId="39" fontId="7" fillId="0" borderId="0" xfId="0" applyNumberFormat="1" applyFont="1" applyAlignment="1">
      <alignment horizontal="right" vertical="center"/>
      <protection locked="0"/>
    </xf>
    <xf numFmtId="0" fontId="8" fillId="0" borderId="0" xfId="0" applyFont="1" applyAlignment="1">
      <alignment horizontal="left" vertical="center" wrapText="1"/>
      <protection locked="0"/>
    </xf>
    <xf numFmtId="49" fontId="6" fillId="0" borderId="0" xfId="0" applyNumberFormat="1" applyFont="1" applyAlignment="1">
      <alignment horizontal="left" vertical="center"/>
      <protection locked="0"/>
    </xf>
    <xf numFmtId="0" fontId="6" fillId="0" borderId="0" xfId="0" applyFont="1" applyAlignment="1">
      <alignment horizontal="left" vertical="top" wrapText="1"/>
      <protection locked="0"/>
    </xf>
    <xf numFmtId="167" fontId="8" fillId="0" borderId="0" xfId="0" applyNumberFormat="1" applyFont="1" applyAlignment="1">
      <alignment horizontal="right" vertical="center"/>
      <protection locked="0"/>
    </xf>
    <xf numFmtId="0" fontId="2" fillId="0" borderId="0" xfId="0" applyFont="1" applyAlignment="1" applyProtection="1">
      <alignment horizontal="left" vertical="center"/>
    </xf>
    <xf numFmtId="49" fontId="6" fillId="0" borderId="0" xfId="0" applyNumberFormat="1" applyFont="1" applyAlignment="1">
      <alignment horizontal="left" vertical="center" wrapText="1"/>
      <protection locked="0"/>
    </xf>
  </cellXfs>
  <cellStyles count="8">
    <cellStyle name="Hypertextový odkaz 2" xfId="7" xr:uid="{00000000-0005-0000-0000-000000000000}"/>
    <cellStyle name="měny 2" xfId="2" xr:uid="{00000000-0005-0000-0000-000001000000}"/>
    <cellStyle name="Normální" xfId="0" builtinId="0"/>
    <cellStyle name="normální 2" xfId="1" xr:uid="{00000000-0005-0000-0000-000003000000}"/>
    <cellStyle name="normální 2 2" xfId="6" xr:uid="{00000000-0005-0000-0000-000004000000}"/>
    <cellStyle name="normální 2 3" xfId="4" xr:uid="{00000000-0005-0000-0000-000005000000}"/>
    <cellStyle name="normální 3" xfId="5" xr:uid="{00000000-0005-0000-0000-000006000000}"/>
    <cellStyle name="normální 4" xfId="3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G93"/>
  <sheetViews>
    <sheetView showGridLines="0" tabSelected="1" workbookViewId="0">
      <pane ySplit="9" topLeftCell="A48" activePane="bottomLeft" state="frozen"/>
      <selection activeCell="B713" sqref="B713"/>
      <selection pane="bottomLeft" activeCell="E13" sqref="E13"/>
    </sheetView>
  </sheetViews>
  <sheetFormatPr defaultColWidth="10.6640625" defaultRowHeight="12" customHeight="1"/>
  <cols>
    <col min="1" max="1" width="8" style="9" customWidth="1"/>
    <col min="2" max="2" width="56.33203125" style="2" customWidth="1"/>
    <col min="3" max="3" width="6.83203125" style="16" customWidth="1"/>
    <col min="4" max="4" width="11.33203125" style="16" customWidth="1"/>
    <col min="5" max="5" width="11.5" style="16" customWidth="1"/>
    <col min="6" max="6" width="13.83203125" style="16" customWidth="1"/>
    <col min="7" max="16384" width="10.6640625" style="2"/>
  </cols>
  <sheetData>
    <row r="1" spans="1:6" ht="26.25" customHeight="1">
      <c r="A1" s="15" t="s">
        <v>83</v>
      </c>
      <c r="B1" s="1"/>
      <c r="C1" s="23"/>
      <c r="D1" s="23"/>
      <c r="E1" s="23"/>
      <c r="F1" s="23"/>
    </row>
    <row r="2" spans="1:6" ht="19.5" customHeight="1">
      <c r="A2" s="10" t="s">
        <v>53</v>
      </c>
      <c r="B2" s="34" t="s">
        <v>96</v>
      </c>
      <c r="C2" s="34"/>
      <c r="D2" s="34"/>
      <c r="E2" s="34"/>
      <c r="F2" s="34"/>
    </row>
    <row r="3" spans="1:6" ht="12.75" customHeight="1">
      <c r="A3" s="10" t="s">
        <v>1</v>
      </c>
      <c r="B3" s="1" t="s">
        <v>97</v>
      </c>
      <c r="C3" s="23"/>
      <c r="D3" s="11"/>
      <c r="E3" s="23"/>
      <c r="F3" s="23"/>
    </row>
    <row r="4" spans="1:6" ht="12.75" customHeight="1">
      <c r="A4" s="10" t="s">
        <v>3</v>
      </c>
      <c r="B4" s="1" t="s">
        <v>98</v>
      </c>
      <c r="C4" s="23"/>
      <c r="D4" s="11"/>
      <c r="E4" s="23"/>
      <c r="F4" s="23"/>
    </row>
    <row r="5" spans="1:6" ht="12.75" customHeight="1">
      <c r="A5" s="11" t="s">
        <v>2</v>
      </c>
      <c r="B5" s="1"/>
      <c r="C5" s="23"/>
      <c r="D5" s="11" t="s">
        <v>8</v>
      </c>
      <c r="E5" s="23" t="s">
        <v>59</v>
      </c>
      <c r="F5" s="23"/>
    </row>
    <row r="6" spans="1:6" ht="12.75" customHeight="1">
      <c r="A6" s="11" t="s">
        <v>4</v>
      </c>
      <c r="B6" s="1"/>
      <c r="C6" s="23"/>
      <c r="D6" s="11" t="s">
        <v>34</v>
      </c>
      <c r="E6" s="23"/>
      <c r="F6" s="23"/>
    </row>
    <row r="7" spans="1:6" ht="6" customHeight="1">
      <c r="A7" s="7"/>
      <c r="B7" s="1"/>
      <c r="C7" s="23"/>
      <c r="D7" s="23"/>
      <c r="E7" s="23"/>
      <c r="F7" s="23"/>
    </row>
    <row r="8" spans="1:6" ht="28.5" customHeight="1">
      <c r="A8" s="12" t="s">
        <v>42</v>
      </c>
      <c r="B8" s="12" t="s">
        <v>5</v>
      </c>
      <c r="C8" s="12" t="s">
        <v>9</v>
      </c>
      <c r="D8" s="12" t="s">
        <v>10</v>
      </c>
      <c r="E8" s="12" t="s">
        <v>11</v>
      </c>
      <c r="F8" s="12" t="s">
        <v>6</v>
      </c>
    </row>
    <row r="9" spans="1:6" ht="12.75" customHeight="1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</row>
    <row r="10" spans="1:6" ht="24" customHeight="1">
      <c r="A10" s="6" t="s">
        <v>0</v>
      </c>
      <c r="B10" s="3" t="s">
        <v>45</v>
      </c>
      <c r="C10" s="28"/>
      <c r="D10" s="24"/>
      <c r="E10" s="25"/>
      <c r="F10" s="29">
        <f>SUM(F11:F16)</f>
        <v>0</v>
      </c>
    </row>
    <row r="11" spans="1:6" ht="13.5" customHeight="1">
      <c r="A11" s="13">
        <v>1002</v>
      </c>
      <c r="B11" s="17" t="s">
        <v>63</v>
      </c>
      <c r="C11" s="17" t="s">
        <v>12</v>
      </c>
      <c r="D11" s="18">
        <v>30</v>
      </c>
      <c r="E11" s="19"/>
      <c r="F11" s="18">
        <f t="shared" ref="F11:F16" si="0">D11*E11</f>
        <v>0</v>
      </c>
    </row>
    <row r="12" spans="1:6" ht="13.5" customHeight="1">
      <c r="A12" s="13">
        <v>1006</v>
      </c>
      <c r="B12" s="17" t="s">
        <v>64</v>
      </c>
      <c r="C12" s="17" t="s">
        <v>12</v>
      </c>
      <c r="D12" s="18">
        <v>30</v>
      </c>
      <c r="E12" s="19"/>
      <c r="F12" s="18">
        <f t="shared" si="0"/>
        <v>0</v>
      </c>
    </row>
    <row r="13" spans="1:6" ht="13.5" customHeight="1">
      <c r="A13" s="13">
        <v>1015</v>
      </c>
      <c r="B13" s="17" t="s">
        <v>13</v>
      </c>
      <c r="C13" s="17" t="s">
        <v>12</v>
      </c>
      <c r="D13" s="18">
        <v>27</v>
      </c>
      <c r="E13" s="19"/>
      <c r="F13" s="18">
        <f t="shared" si="0"/>
        <v>0</v>
      </c>
    </row>
    <row r="14" spans="1:6" ht="13.5" customHeight="1">
      <c r="A14" s="13">
        <v>1016</v>
      </c>
      <c r="B14" s="17" t="s">
        <v>65</v>
      </c>
      <c r="C14" s="17" t="s">
        <v>12</v>
      </c>
      <c r="D14" s="18">
        <v>3</v>
      </c>
      <c r="E14" s="19"/>
      <c r="F14" s="18">
        <f t="shared" si="0"/>
        <v>0</v>
      </c>
    </row>
    <row r="15" spans="1:6" ht="13.5" customHeight="1">
      <c r="A15" s="13">
        <v>1032</v>
      </c>
      <c r="B15" s="17" t="s">
        <v>92</v>
      </c>
      <c r="C15" s="17" t="s">
        <v>14</v>
      </c>
      <c r="D15" s="18">
        <v>6</v>
      </c>
      <c r="E15" s="19"/>
      <c r="F15" s="18">
        <f t="shared" si="0"/>
        <v>0</v>
      </c>
    </row>
    <row r="16" spans="1:6" ht="13.5" customHeight="1">
      <c r="A16" s="13">
        <v>1033</v>
      </c>
      <c r="B16" s="17" t="s">
        <v>93</v>
      </c>
      <c r="C16" s="17" t="s">
        <v>32</v>
      </c>
      <c r="D16" s="18">
        <v>3</v>
      </c>
      <c r="E16" s="19"/>
      <c r="F16" s="18">
        <f t="shared" si="0"/>
        <v>0</v>
      </c>
    </row>
    <row r="17" spans="1:6" ht="24" customHeight="1">
      <c r="A17" s="6">
        <v>3</v>
      </c>
      <c r="B17" s="3" t="s">
        <v>47</v>
      </c>
      <c r="C17" s="28"/>
      <c r="D17" s="24"/>
      <c r="E17" s="25"/>
      <c r="F17" s="29">
        <f>SUM(F18:F39)</f>
        <v>0</v>
      </c>
    </row>
    <row r="18" spans="1:6" ht="13.5" customHeight="1">
      <c r="A18" s="13">
        <v>3024</v>
      </c>
      <c r="B18" s="17" t="s">
        <v>49</v>
      </c>
      <c r="C18" s="17" t="s">
        <v>17</v>
      </c>
      <c r="D18" s="18">
        <v>25</v>
      </c>
      <c r="E18" s="19"/>
      <c r="F18" s="18">
        <f t="shared" ref="F18:F29" si="1">D18*E18</f>
        <v>0</v>
      </c>
    </row>
    <row r="19" spans="1:6" ht="13.5" customHeight="1">
      <c r="A19" s="13">
        <v>3025</v>
      </c>
      <c r="B19" s="17" t="s">
        <v>50</v>
      </c>
      <c r="C19" s="17" t="s">
        <v>17</v>
      </c>
      <c r="D19" s="18">
        <v>12</v>
      </c>
      <c r="E19" s="19"/>
      <c r="F19" s="18">
        <f t="shared" si="1"/>
        <v>0</v>
      </c>
    </row>
    <row r="20" spans="1:6" ht="13.5" customHeight="1">
      <c r="A20" s="13">
        <v>3026</v>
      </c>
      <c r="B20" s="17" t="s">
        <v>51</v>
      </c>
      <c r="C20" s="20" t="s">
        <v>17</v>
      </c>
      <c r="D20" s="21">
        <v>10</v>
      </c>
      <c r="E20" s="22"/>
      <c r="F20" s="18">
        <f t="shared" si="1"/>
        <v>0</v>
      </c>
    </row>
    <row r="21" spans="1:6" ht="13.5" customHeight="1">
      <c r="A21" s="13">
        <v>3048</v>
      </c>
      <c r="B21" s="17" t="s">
        <v>39</v>
      </c>
      <c r="C21" s="17" t="s">
        <v>17</v>
      </c>
      <c r="D21" s="18">
        <v>2</v>
      </c>
      <c r="E21" s="19"/>
      <c r="F21" s="18">
        <f t="shared" si="1"/>
        <v>0</v>
      </c>
    </row>
    <row r="22" spans="1:6" ht="13.5" customHeight="1">
      <c r="A22" s="13">
        <v>3049</v>
      </c>
      <c r="B22" s="17" t="s">
        <v>18</v>
      </c>
      <c r="C22" s="17" t="s">
        <v>17</v>
      </c>
      <c r="D22" s="18">
        <v>5</v>
      </c>
      <c r="E22" s="19"/>
      <c r="F22" s="18">
        <f t="shared" si="1"/>
        <v>0</v>
      </c>
    </row>
    <row r="23" spans="1:6" ht="13.5" customHeight="1">
      <c r="A23" s="13">
        <v>3050</v>
      </c>
      <c r="B23" s="17" t="s">
        <v>19</v>
      </c>
      <c r="C23" s="17" t="s">
        <v>17</v>
      </c>
      <c r="D23" s="18">
        <v>10</v>
      </c>
      <c r="E23" s="19"/>
      <c r="F23" s="18">
        <f t="shared" si="1"/>
        <v>0</v>
      </c>
    </row>
    <row r="24" spans="1:6" ht="13.5" customHeight="1">
      <c r="A24" s="13">
        <v>3051</v>
      </c>
      <c r="B24" s="17" t="s">
        <v>20</v>
      </c>
      <c r="C24" s="17" t="s">
        <v>17</v>
      </c>
      <c r="D24" s="18">
        <v>10</v>
      </c>
      <c r="E24" s="19"/>
      <c r="F24" s="18">
        <f t="shared" si="1"/>
        <v>0</v>
      </c>
    </row>
    <row r="25" spans="1:6" ht="13.5" customHeight="1">
      <c r="A25" s="13">
        <v>3063</v>
      </c>
      <c r="B25" s="17" t="s">
        <v>21</v>
      </c>
      <c r="C25" s="17" t="s">
        <v>15</v>
      </c>
      <c r="D25" s="18">
        <v>7</v>
      </c>
      <c r="E25" s="19"/>
      <c r="F25" s="18">
        <f t="shared" si="1"/>
        <v>0</v>
      </c>
    </row>
    <row r="26" spans="1:6" ht="13.5" customHeight="1">
      <c r="A26" s="13">
        <v>3064</v>
      </c>
      <c r="B26" s="17" t="s">
        <v>22</v>
      </c>
      <c r="C26" s="17" t="s">
        <v>15</v>
      </c>
      <c r="D26" s="18">
        <v>3</v>
      </c>
      <c r="E26" s="19"/>
      <c r="F26" s="18">
        <f t="shared" si="1"/>
        <v>0</v>
      </c>
    </row>
    <row r="27" spans="1:6" ht="13.5" customHeight="1">
      <c r="A27" s="13">
        <v>3066</v>
      </c>
      <c r="B27" s="17" t="s">
        <v>23</v>
      </c>
      <c r="C27" s="17" t="s">
        <v>15</v>
      </c>
      <c r="D27" s="18">
        <v>3</v>
      </c>
      <c r="E27" s="19"/>
      <c r="F27" s="18">
        <f t="shared" si="1"/>
        <v>0</v>
      </c>
    </row>
    <row r="28" spans="1:6" ht="13.5" customHeight="1">
      <c r="A28" s="13">
        <v>3151</v>
      </c>
      <c r="B28" s="20" t="s">
        <v>84</v>
      </c>
      <c r="C28" s="20" t="s">
        <v>24</v>
      </c>
      <c r="D28" s="21">
        <v>6</v>
      </c>
      <c r="E28" s="22"/>
      <c r="F28" s="18">
        <f t="shared" si="1"/>
        <v>0</v>
      </c>
    </row>
    <row r="29" spans="1:6" ht="13.5" customHeight="1">
      <c r="A29" s="13">
        <v>3184</v>
      </c>
      <c r="B29" s="17" t="s">
        <v>72</v>
      </c>
      <c r="C29" s="17" t="s">
        <v>15</v>
      </c>
      <c r="D29" s="18">
        <v>1</v>
      </c>
      <c r="E29" s="19"/>
      <c r="F29" s="18">
        <f t="shared" si="1"/>
        <v>0</v>
      </c>
    </row>
    <row r="30" spans="1:6" ht="13.5" customHeight="1">
      <c r="A30" s="13">
        <v>3215</v>
      </c>
      <c r="B30" s="17" t="s">
        <v>71</v>
      </c>
      <c r="C30" s="17" t="s">
        <v>15</v>
      </c>
      <c r="D30" s="18">
        <v>1</v>
      </c>
      <c r="E30" s="19"/>
      <c r="F30" s="18">
        <f>D30*E30</f>
        <v>0</v>
      </c>
    </row>
    <row r="31" spans="1:6" ht="13.5" customHeight="1">
      <c r="A31" s="13">
        <v>3216</v>
      </c>
      <c r="B31" s="17" t="s">
        <v>85</v>
      </c>
      <c r="C31" s="17" t="s">
        <v>32</v>
      </c>
      <c r="D31" s="18">
        <v>2</v>
      </c>
      <c r="E31" s="19"/>
      <c r="F31" s="18">
        <f t="shared" ref="F31:F39" si="2">D31*E31</f>
        <v>0</v>
      </c>
    </row>
    <row r="32" spans="1:6" ht="13.5" customHeight="1">
      <c r="A32" s="13">
        <v>3217</v>
      </c>
      <c r="B32" s="17" t="s">
        <v>86</v>
      </c>
      <c r="C32" s="17" t="s">
        <v>15</v>
      </c>
      <c r="D32" s="18">
        <v>1</v>
      </c>
      <c r="E32" s="19"/>
      <c r="F32" s="18">
        <f t="shared" si="2"/>
        <v>0</v>
      </c>
    </row>
    <row r="33" spans="1:241" ht="13.5" customHeight="1">
      <c r="A33" s="13">
        <v>3218</v>
      </c>
      <c r="B33" s="17" t="s">
        <v>88</v>
      </c>
      <c r="C33" s="17" t="s">
        <v>24</v>
      </c>
      <c r="D33" s="18">
        <v>1</v>
      </c>
      <c r="E33" s="19"/>
      <c r="F33" s="18">
        <f t="shared" si="2"/>
        <v>0</v>
      </c>
    </row>
    <row r="34" spans="1:241" ht="13.5" customHeight="1">
      <c r="A34" s="13">
        <v>3219</v>
      </c>
      <c r="B34" s="17" t="s">
        <v>89</v>
      </c>
      <c r="C34" s="17" t="s">
        <v>24</v>
      </c>
      <c r="D34" s="18">
        <v>1</v>
      </c>
      <c r="E34" s="19"/>
      <c r="F34" s="18">
        <f t="shared" si="2"/>
        <v>0</v>
      </c>
    </row>
    <row r="35" spans="1:241" ht="13.5" customHeight="1">
      <c r="A35" s="13">
        <v>3220</v>
      </c>
      <c r="B35" s="17" t="s">
        <v>87</v>
      </c>
      <c r="C35" s="17" t="s">
        <v>24</v>
      </c>
      <c r="D35" s="18">
        <v>1</v>
      </c>
      <c r="E35" s="19"/>
      <c r="F35" s="18">
        <f t="shared" si="2"/>
        <v>0</v>
      </c>
    </row>
    <row r="36" spans="1:241" s="16" customFormat="1" ht="13.5" customHeight="1">
      <c r="A36" s="13">
        <v>3234</v>
      </c>
      <c r="B36" s="17" t="s">
        <v>25</v>
      </c>
      <c r="C36" s="17" t="s">
        <v>17</v>
      </c>
      <c r="D36" s="18">
        <f>SUM(D18:D20)</f>
        <v>47</v>
      </c>
      <c r="E36" s="19"/>
      <c r="F36" s="18">
        <f t="shared" si="2"/>
        <v>0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</row>
    <row r="37" spans="1:241" s="16" customFormat="1" ht="13.5" customHeight="1">
      <c r="A37" s="13">
        <v>3235</v>
      </c>
      <c r="B37" s="20" t="s">
        <v>35</v>
      </c>
      <c r="C37" s="20" t="s">
        <v>17</v>
      </c>
      <c r="D37" s="21">
        <f>SUM(D20:D20)</f>
        <v>10</v>
      </c>
      <c r="E37" s="22"/>
      <c r="F37" s="18">
        <f t="shared" si="2"/>
        <v>0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</row>
    <row r="38" spans="1:241" ht="13.5" customHeight="1">
      <c r="A38" s="13">
        <v>3236</v>
      </c>
      <c r="B38" s="17" t="s">
        <v>26</v>
      </c>
      <c r="C38" s="17" t="s">
        <v>17</v>
      </c>
      <c r="D38" s="18">
        <f>SUM(D21:D24)</f>
        <v>27</v>
      </c>
      <c r="E38" s="19"/>
      <c r="F38" s="18">
        <f t="shared" si="2"/>
        <v>0</v>
      </c>
    </row>
    <row r="39" spans="1:241" ht="13.5" customHeight="1">
      <c r="A39" s="13">
        <v>3238</v>
      </c>
      <c r="B39" s="17" t="s">
        <v>54</v>
      </c>
      <c r="C39" s="17" t="s">
        <v>32</v>
      </c>
      <c r="D39" s="18">
        <v>1</v>
      </c>
      <c r="E39" s="19"/>
      <c r="F39" s="18">
        <f t="shared" si="2"/>
        <v>0</v>
      </c>
    </row>
    <row r="40" spans="1:241" ht="21" customHeight="1">
      <c r="A40" s="6">
        <v>4</v>
      </c>
      <c r="B40" s="3" t="s">
        <v>48</v>
      </c>
      <c r="C40" s="28"/>
      <c r="D40" s="24"/>
      <c r="E40" s="25"/>
      <c r="F40" s="29">
        <f>SUM(F41:F65)</f>
        <v>0</v>
      </c>
    </row>
    <row r="41" spans="1:241" ht="13.5" customHeight="1">
      <c r="A41" s="13">
        <v>4050</v>
      </c>
      <c r="B41" s="17" t="s">
        <v>73</v>
      </c>
      <c r="C41" s="17" t="s">
        <v>17</v>
      </c>
      <c r="D41" s="18">
        <v>20</v>
      </c>
      <c r="E41" s="19"/>
      <c r="F41" s="18">
        <f t="shared" ref="F41:F65" si="3">D41*E41</f>
        <v>0</v>
      </c>
    </row>
    <row r="42" spans="1:241" ht="13.5" customHeight="1">
      <c r="A42" s="13">
        <v>4051</v>
      </c>
      <c r="B42" s="17" t="s">
        <v>74</v>
      </c>
      <c r="C42" s="17" t="s">
        <v>17</v>
      </c>
      <c r="D42" s="18">
        <v>20</v>
      </c>
      <c r="E42" s="19"/>
      <c r="F42" s="18">
        <f t="shared" si="3"/>
        <v>0</v>
      </c>
    </row>
    <row r="43" spans="1:241" ht="13.5" customHeight="1">
      <c r="A43" s="13">
        <v>4052</v>
      </c>
      <c r="B43" s="17" t="s">
        <v>75</v>
      </c>
      <c r="C43" s="17" t="s">
        <v>17</v>
      </c>
      <c r="D43" s="18">
        <v>6</v>
      </c>
      <c r="E43" s="19"/>
      <c r="F43" s="18">
        <f t="shared" si="3"/>
        <v>0</v>
      </c>
    </row>
    <row r="44" spans="1:241" ht="13.5" customHeight="1">
      <c r="A44" s="13">
        <v>4053</v>
      </c>
      <c r="B44" s="17" t="s">
        <v>76</v>
      </c>
      <c r="C44" s="17" t="s">
        <v>17</v>
      </c>
      <c r="D44" s="18">
        <v>3</v>
      </c>
      <c r="E44" s="19"/>
      <c r="F44" s="18">
        <f t="shared" si="3"/>
        <v>0</v>
      </c>
    </row>
    <row r="45" spans="1:241" s="16" customFormat="1" ht="24" customHeight="1">
      <c r="A45" s="13">
        <v>4054</v>
      </c>
      <c r="B45" s="20" t="s">
        <v>94</v>
      </c>
      <c r="C45" s="20" t="s">
        <v>17</v>
      </c>
      <c r="D45" s="21">
        <v>30</v>
      </c>
      <c r="E45" s="22"/>
      <c r="F45" s="18">
        <f t="shared" si="3"/>
        <v>0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</row>
    <row r="46" spans="1:241" ht="13.5" customHeight="1">
      <c r="A46" s="13">
        <v>4055</v>
      </c>
      <c r="B46" s="17" t="s">
        <v>90</v>
      </c>
      <c r="C46" s="17" t="s">
        <v>17</v>
      </c>
      <c r="D46" s="18">
        <v>20</v>
      </c>
      <c r="E46" s="19"/>
      <c r="F46" s="18">
        <f t="shared" si="3"/>
        <v>0</v>
      </c>
    </row>
    <row r="47" spans="1:241" s="16" customFormat="1" ht="24" customHeight="1">
      <c r="A47" s="13">
        <v>4083</v>
      </c>
      <c r="B47" s="17" t="s">
        <v>27</v>
      </c>
      <c r="C47" s="17" t="s">
        <v>17</v>
      </c>
      <c r="D47" s="18">
        <v>20</v>
      </c>
      <c r="E47" s="19"/>
      <c r="F47" s="18">
        <f t="shared" si="3"/>
        <v>0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</row>
    <row r="48" spans="1:241" s="16" customFormat="1" ht="24" customHeight="1">
      <c r="A48" s="13">
        <v>4084</v>
      </c>
      <c r="B48" s="20" t="s">
        <v>36</v>
      </c>
      <c r="C48" s="20" t="s">
        <v>17</v>
      </c>
      <c r="D48" s="21">
        <v>6</v>
      </c>
      <c r="E48" s="22"/>
      <c r="F48" s="18">
        <f t="shared" si="3"/>
        <v>0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</row>
    <row r="49" spans="1:241" s="16" customFormat="1" ht="24" customHeight="1">
      <c r="A49" s="13">
        <v>4085</v>
      </c>
      <c r="B49" s="20" t="s">
        <v>43</v>
      </c>
      <c r="C49" s="20" t="s">
        <v>17</v>
      </c>
      <c r="D49" s="21">
        <v>23</v>
      </c>
      <c r="E49" s="22"/>
      <c r="F49" s="18">
        <f t="shared" si="3"/>
        <v>0</v>
      </c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</row>
    <row r="50" spans="1:241" ht="13.5" customHeight="1">
      <c r="A50" s="13">
        <v>4125</v>
      </c>
      <c r="B50" s="20" t="s">
        <v>38</v>
      </c>
      <c r="C50" s="20" t="s">
        <v>15</v>
      </c>
      <c r="D50" s="21">
        <v>1</v>
      </c>
      <c r="E50" s="22"/>
      <c r="F50" s="18">
        <f t="shared" si="3"/>
        <v>0</v>
      </c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</row>
    <row r="51" spans="1:241" ht="13.5" customHeight="1">
      <c r="A51" s="13">
        <v>4132</v>
      </c>
      <c r="B51" s="17" t="s">
        <v>91</v>
      </c>
      <c r="C51" s="17" t="s">
        <v>15</v>
      </c>
      <c r="D51" s="18">
        <v>1</v>
      </c>
      <c r="E51" s="19"/>
      <c r="F51" s="18">
        <f t="shared" si="3"/>
        <v>0</v>
      </c>
    </row>
    <row r="52" spans="1:241" ht="13.5" customHeight="1">
      <c r="A52" s="13">
        <v>4145</v>
      </c>
      <c r="B52" s="17" t="s">
        <v>77</v>
      </c>
      <c r="C52" s="17" t="s">
        <v>15</v>
      </c>
      <c r="D52" s="18">
        <v>2</v>
      </c>
      <c r="E52" s="19"/>
      <c r="F52" s="18">
        <f t="shared" si="3"/>
        <v>0</v>
      </c>
    </row>
    <row r="53" spans="1:241" ht="13.5" customHeight="1">
      <c r="A53" s="13">
        <v>4146</v>
      </c>
      <c r="B53" s="17" t="s">
        <v>78</v>
      </c>
      <c r="C53" s="17" t="s">
        <v>15</v>
      </c>
      <c r="D53" s="18">
        <v>2</v>
      </c>
      <c r="E53" s="19"/>
      <c r="F53" s="18">
        <f t="shared" si="3"/>
        <v>0</v>
      </c>
    </row>
    <row r="54" spans="1:241" ht="13.5" customHeight="1">
      <c r="A54" s="13">
        <v>4175</v>
      </c>
      <c r="B54" s="17" t="s">
        <v>40</v>
      </c>
      <c r="C54" s="17" t="s">
        <v>15</v>
      </c>
      <c r="D54" s="18">
        <v>1</v>
      </c>
      <c r="E54" s="19"/>
      <c r="F54" s="18">
        <f t="shared" si="3"/>
        <v>0</v>
      </c>
    </row>
    <row r="55" spans="1:241" s="5" customFormat="1" ht="13.5" customHeight="1">
      <c r="A55" s="13">
        <v>4180</v>
      </c>
      <c r="B55" s="20" t="s">
        <v>28</v>
      </c>
      <c r="C55" s="20" t="s">
        <v>29</v>
      </c>
      <c r="D55" s="21">
        <v>13</v>
      </c>
      <c r="E55" s="22"/>
      <c r="F55" s="18">
        <f t="shared" si="3"/>
        <v>0</v>
      </c>
    </row>
    <row r="56" spans="1:241" ht="13.5" customHeight="1">
      <c r="A56" s="13">
        <v>4181</v>
      </c>
      <c r="B56" s="20" t="s">
        <v>37</v>
      </c>
      <c r="C56" s="20" t="s">
        <v>15</v>
      </c>
      <c r="D56" s="21">
        <v>1</v>
      </c>
      <c r="E56" s="22"/>
      <c r="F56" s="18">
        <f t="shared" si="3"/>
        <v>0</v>
      </c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  <c r="GE56" s="5"/>
      <c r="GF56" s="5"/>
      <c r="GG56" s="5"/>
      <c r="GH56" s="5"/>
      <c r="GI56" s="5"/>
      <c r="GJ56" s="5"/>
      <c r="GK56" s="5"/>
      <c r="GL56" s="5"/>
      <c r="GM56" s="5"/>
      <c r="GN56" s="5"/>
      <c r="GO56" s="5"/>
      <c r="GP56" s="5"/>
      <c r="GQ56" s="5"/>
      <c r="GR56" s="5"/>
      <c r="GS56" s="5"/>
      <c r="GT56" s="5"/>
      <c r="GU56" s="5"/>
      <c r="GV56" s="5"/>
      <c r="GW56" s="5"/>
      <c r="GX56" s="5"/>
      <c r="GY56" s="5"/>
      <c r="GZ56" s="5"/>
      <c r="HA56" s="5"/>
      <c r="HB56" s="5"/>
      <c r="HC56" s="5"/>
      <c r="HD56" s="5"/>
      <c r="HE56" s="5"/>
      <c r="HF56" s="5"/>
      <c r="HG56" s="5"/>
      <c r="HH56" s="5"/>
      <c r="HI56" s="5"/>
      <c r="HJ56" s="5"/>
      <c r="HK56" s="5"/>
      <c r="HL56" s="5"/>
      <c r="HM56" s="5"/>
      <c r="HN56" s="5"/>
      <c r="HO56" s="5"/>
      <c r="HP56" s="5"/>
      <c r="HQ56" s="5"/>
      <c r="HR56" s="5"/>
      <c r="HS56" s="5"/>
      <c r="HT56" s="5"/>
      <c r="HU56" s="5"/>
      <c r="HV56" s="5"/>
      <c r="HW56" s="5"/>
      <c r="HX56" s="5"/>
      <c r="HY56" s="5"/>
      <c r="HZ56" s="5"/>
      <c r="IA56" s="5"/>
      <c r="IB56" s="5"/>
      <c r="IC56" s="5"/>
      <c r="ID56" s="5"/>
      <c r="IE56" s="5"/>
      <c r="IF56" s="5"/>
      <c r="IG56" s="5"/>
    </row>
    <row r="57" spans="1:241" ht="13.5" customHeight="1">
      <c r="A57" s="13">
        <v>4189</v>
      </c>
      <c r="B57" s="17" t="s">
        <v>41</v>
      </c>
      <c r="C57" s="17" t="s">
        <v>15</v>
      </c>
      <c r="D57" s="18">
        <v>1</v>
      </c>
      <c r="E57" s="19"/>
      <c r="F57" s="18">
        <f t="shared" si="3"/>
        <v>0</v>
      </c>
    </row>
    <row r="58" spans="1:241" ht="13.5" customHeight="1">
      <c r="A58" s="13">
        <v>4190</v>
      </c>
      <c r="B58" s="17" t="s">
        <v>52</v>
      </c>
      <c r="C58" s="17" t="s">
        <v>15</v>
      </c>
      <c r="D58" s="18">
        <v>1</v>
      </c>
      <c r="E58" s="19"/>
      <c r="F58" s="18">
        <f>D58*E58</f>
        <v>0</v>
      </c>
    </row>
    <row r="59" spans="1:241" ht="13.5" customHeight="1">
      <c r="A59" s="13">
        <v>4203</v>
      </c>
      <c r="B59" s="20" t="s">
        <v>79</v>
      </c>
      <c r="C59" s="20" t="s">
        <v>15</v>
      </c>
      <c r="D59" s="21">
        <v>1</v>
      </c>
      <c r="E59" s="22"/>
      <c r="F59" s="18">
        <f t="shared" si="3"/>
        <v>0</v>
      </c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</row>
    <row r="60" spans="1:241" ht="13.5" customHeight="1">
      <c r="A60" s="13">
        <v>4206</v>
      </c>
      <c r="B60" s="17" t="s">
        <v>80</v>
      </c>
      <c r="C60" s="17" t="s">
        <v>15</v>
      </c>
      <c r="D60" s="18">
        <v>1</v>
      </c>
      <c r="E60" s="22"/>
      <c r="F60" s="18">
        <f t="shared" si="3"/>
        <v>0</v>
      </c>
    </row>
    <row r="61" spans="1:241" ht="13.5" customHeight="1">
      <c r="A61" s="13">
        <v>4207</v>
      </c>
      <c r="B61" s="17" t="s">
        <v>81</v>
      </c>
      <c r="C61" s="17" t="s">
        <v>15</v>
      </c>
      <c r="D61" s="18">
        <v>1</v>
      </c>
      <c r="E61" s="22"/>
      <c r="F61" s="18">
        <f t="shared" si="3"/>
        <v>0</v>
      </c>
    </row>
    <row r="62" spans="1:241" ht="13.5" customHeight="1">
      <c r="A62" s="13">
        <v>4211</v>
      </c>
      <c r="B62" s="17" t="s">
        <v>82</v>
      </c>
      <c r="C62" s="17" t="s">
        <v>15</v>
      </c>
      <c r="D62" s="18">
        <v>1</v>
      </c>
      <c r="E62" s="22"/>
      <c r="F62" s="18">
        <f t="shared" si="3"/>
        <v>0</v>
      </c>
    </row>
    <row r="63" spans="1:241" ht="13.5" customHeight="1">
      <c r="A63" s="13">
        <v>4270</v>
      </c>
      <c r="B63" s="17" t="s">
        <v>30</v>
      </c>
      <c r="C63" s="17" t="s">
        <v>17</v>
      </c>
      <c r="D63" s="18">
        <f>SUM(D41:D46)</f>
        <v>99</v>
      </c>
      <c r="E63" s="19"/>
      <c r="F63" s="18">
        <f t="shared" si="3"/>
        <v>0</v>
      </c>
    </row>
    <row r="64" spans="1:241" ht="13.5" customHeight="1">
      <c r="A64" s="13">
        <v>4271</v>
      </c>
      <c r="B64" s="17" t="s">
        <v>31</v>
      </c>
      <c r="C64" s="17" t="s">
        <v>17</v>
      </c>
      <c r="D64" s="18">
        <f>SUM(D41:D46)</f>
        <v>99</v>
      </c>
      <c r="E64" s="19"/>
      <c r="F64" s="18">
        <f t="shared" si="3"/>
        <v>0</v>
      </c>
    </row>
    <row r="65" spans="1:241" s="5" customFormat="1" ht="13.5" customHeight="1">
      <c r="A65" s="13">
        <v>4272</v>
      </c>
      <c r="B65" s="17" t="s">
        <v>55</v>
      </c>
      <c r="C65" s="17" t="s">
        <v>32</v>
      </c>
      <c r="D65" s="18">
        <v>1</v>
      </c>
      <c r="E65" s="19"/>
      <c r="F65" s="18">
        <f t="shared" si="3"/>
        <v>0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</row>
    <row r="66" spans="1:241" s="5" customFormat="1" ht="24" customHeight="1">
      <c r="A66" s="6">
        <v>7</v>
      </c>
      <c r="B66" s="3" t="s">
        <v>46</v>
      </c>
      <c r="C66" s="28"/>
      <c r="D66" s="24"/>
      <c r="E66" s="25"/>
      <c r="F66" s="29">
        <f>SUM(F67:F76)</f>
        <v>0</v>
      </c>
    </row>
    <row r="67" spans="1:241" ht="24" customHeight="1">
      <c r="A67" s="14">
        <v>7003</v>
      </c>
      <c r="B67" s="20" t="s">
        <v>66</v>
      </c>
      <c r="C67" s="20" t="s">
        <v>16</v>
      </c>
      <c r="D67" s="21">
        <v>2</v>
      </c>
      <c r="E67" s="22"/>
      <c r="F67" s="18">
        <f t="shared" ref="F67:F76" si="4">D67*E67</f>
        <v>0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  <c r="EN67" s="5"/>
      <c r="EO67" s="5"/>
      <c r="EP67" s="5"/>
      <c r="EQ67" s="5"/>
      <c r="ER67" s="5"/>
      <c r="ES67" s="5"/>
      <c r="ET67" s="5"/>
      <c r="EU67" s="5"/>
      <c r="EV67" s="5"/>
      <c r="EW67" s="5"/>
      <c r="EX67" s="5"/>
      <c r="EY67" s="5"/>
      <c r="EZ67" s="5"/>
      <c r="FA67" s="5"/>
      <c r="FB67" s="5"/>
      <c r="FC67" s="5"/>
      <c r="FD67" s="5"/>
      <c r="FE67" s="5"/>
      <c r="FF67" s="5"/>
      <c r="FG67" s="5"/>
      <c r="FH67" s="5"/>
      <c r="FI67" s="5"/>
      <c r="FJ67" s="5"/>
      <c r="FK67" s="5"/>
      <c r="FL67" s="5"/>
      <c r="FM67" s="5"/>
      <c r="FN67" s="5"/>
      <c r="FO67" s="5"/>
      <c r="FP67" s="5"/>
      <c r="FQ67" s="5"/>
      <c r="FR67" s="5"/>
      <c r="FS67" s="5"/>
      <c r="FT67" s="5"/>
      <c r="FU67" s="5"/>
      <c r="FV67" s="5"/>
      <c r="FW67" s="5"/>
      <c r="FX67" s="5"/>
      <c r="FY67" s="5"/>
      <c r="FZ67" s="5"/>
      <c r="GA67" s="5"/>
      <c r="GB67" s="5"/>
      <c r="GC67" s="5"/>
      <c r="GD67" s="5"/>
      <c r="GE67" s="5"/>
      <c r="GF67" s="5"/>
      <c r="GG67" s="5"/>
      <c r="GH67" s="5"/>
      <c r="GI67" s="5"/>
      <c r="GJ67" s="5"/>
      <c r="GK67" s="5"/>
      <c r="GL67" s="5"/>
      <c r="GM67" s="5"/>
      <c r="GN67" s="5"/>
      <c r="GO67" s="5"/>
      <c r="GP67" s="5"/>
      <c r="GQ67" s="5"/>
      <c r="GR67" s="5"/>
      <c r="GS67" s="5"/>
      <c r="GT67" s="5"/>
      <c r="GU67" s="5"/>
      <c r="GV67" s="5"/>
      <c r="GW67" s="5"/>
      <c r="GX67" s="5"/>
      <c r="GY67" s="5"/>
      <c r="GZ67" s="5"/>
      <c r="HA67" s="5"/>
      <c r="HB67" s="5"/>
      <c r="HC67" s="5"/>
      <c r="HD67" s="5"/>
      <c r="HE67" s="5"/>
      <c r="HF67" s="5"/>
      <c r="HG67" s="5"/>
      <c r="HH67" s="5"/>
      <c r="HI67" s="5"/>
      <c r="HJ67" s="5"/>
      <c r="HK67" s="5"/>
      <c r="HL67" s="5"/>
      <c r="HM67" s="5"/>
      <c r="HN67" s="5"/>
      <c r="HO67" s="5"/>
      <c r="HP67" s="5"/>
      <c r="HQ67" s="5"/>
      <c r="HR67" s="5"/>
      <c r="HS67" s="5"/>
      <c r="HT67" s="5"/>
      <c r="HU67" s="5"/>
      <c r="HV67" s="5"/>
      <c r="HW67" s="5"/>
      <c r="HX67" s="5"/>
      <c r="HY67" s="5"/>
      <c r="HZ67" s="5"/>
      <c r="IA67" s="5"/>
      <c r="IB67" s="5"/>
      <c r="IC67" s="5"/>
      <c r="ID67" s="5"/>
      <c r="IE67" s="5"/>
      <c r="IF67" s="5"/>
      <c r="IG67" s="5"/>
    </row>
    <row r="68" spans="1:241" s="5" customFormat="1" ht="13.5" customHeight="1">
      <c r="A68" s="14">
        <v>7014</v>
      </c>
      <c r="B68" s="20" t="s">
        <v>56</v>
      </c>
      <c r="C68" s="20" t="s">
        <v>16</v>
      </c>
      <c r="D68" s="21">
        <v>2</v>
      </c>
      <c r="E68" s="22"/>
      <c r="F68" s="18">
        <f t="shared" si="4"/>
        <v>0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</row>
    <row r="69" spans="1:241" ht="13.5" customHeight="1">
      <c r="A69" s="14">
        <v>7036</v>
      </c>
      <c r="B69" s="17" t="s">
        <v>67</v>
      </c>
      <c r="C69" s="17" t="s">
        <v>16</v>
      </c>
      <c r="D69" s="18">
        <v>6</v>
      </c>
      <c r="E69" s="19"/>
      <c r="F69" s="18">
        <f t="shared" si="4"/>
        <v>0</v>
      </c>
    </row>
    <row r="70" spans="1:241" ht="13.5" customHeight="1">
      <c r="A70" s="14">
        <v>7051</v>
      </c>
      <c r="B70" s="20" t="s">
        <v>60</v>
      </c>
      <c r="C70" s="17" t="s">
        <v>16</v>
      </c>
      <c r="D70" s="21">
        <v>6</v>
      </c>
      <c r="E70" s="22"/>
      <c r="F70" s="18">
        <f t="shared" si="4"/>
        <v>0</v>
      </c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  <c r="EN70" s="5"/>
      <c r="EO70" s="5"/>
      <c r="EP70" s="5"/>
      <c r="EQ70" s="5"/>
      <c r="ER70" s="5"/>
      <c r="ES70" s="5"/>
      <c r="ET70" s="5"/>
      <c r="EU70" s="5"/>
      <c r="EV70" s="5"/>
      <c r="EW70" s="5"/>
      <c r="EX70" s="5"/>
      <c r="EY70" s="5"/>
      <c r="EZ70" s="5"/>
      <c r="FA70" s="5"/>
      <c r="FB70" s="5"/>
      <c r="FC70" s="5"/>
      <c r="FD70" s="5"/>
      <c r="FE70" s="5"/>
      <c r="FF70" s="5"/>
      <c r="FG70" s="5"/>
      <c r="FH70" s="5"/>
      <c r="FI70" s="5"/>
      <c r="FJ70" s="5"/>
      <c r="FK70" s="5"/>
      <c r="FL70" s="5"/>
      <c r="FM70" s="5"/>
      <c r="FN70" s="5"/>
      <c r="FO70" s="5"/>
      <c r="FP70" s="5"/>
      <c r="FQ70" s="5"/>
      <c r="FR70" s="5"/>
      <c r="FS70" s="5"/>
      <c r="FT70" s="5"/>
      <c r="FU70" s="5"/>
      <c r="FV70" s="5"/>
      <c r="FW70" s="5"/>
      <c r="FX70" s="5"/>
      <c r="FY70" s="5"/>
      <c r="FZ70" s="5"/>
      <c r="GA70" s="5"/>
      <c r="GB70" s="5"/>
      <c r="GC70" s="5"/>
      <c r="GD70" s="5"/>
      <c r="GE70" s="5"/>
      <c r="GF70" s="5"/>
      <c r="GG70" s="5"/>
      <c r="GH70" s="5"/>
      <c r="GI70" s="5"/>
      <c r="GJ70" s="5"/>
      <c r="GK70" s="5"/>
      <c r="GL70" s="5"/>
      <c r="GM70" s="5"/>
      <c r="GN70" s="5"/>
      <c r="GO70" s="5"/>
      <c r="GP70" s="5"/>
      <c r="GQ70" s="5"/>
      <c r="GR70" s="5"/>
      <c r="GS70" s="5"/>
      <c r="GT70" s="5"/>
      <c r="GU70" s="5"/>
      <c r="GV70" s="5"/>
      <c r="GW70" s="5"/>
      <c r="GX70" s="5"/>
      <c r="GY70" s="5"/>
      <c r="GZ70" s="5"/>
      <c r="HA70" s="5"/>
      <c r="HB70" s="5"/>
      <c r="HC70" s="5"/>
      <c r="HD70" s="5"/>
      <c r="HE70" s="5"/>
      <c r="HF70" s="5"/>
      <c r="HG70" s="5"/>
      <c r="HH70" s="5"/>
      <c r="HI70" s="5"/>
      <c r="HJ70" s="5"/>
      <c r="HK70" s="5"/>
      <c r="HL70" s="5"/>
      <c r="HM70" s="5"/>
      <c r="HN70" s="5"/>
      <c r="HO70" s="5"/>
      <c r="HP70" s="5"/>
      <c r="HQ70" s="5"/>
      <c r="HR70" s="5"/>
      <c r="HS70" s="5"/>
      <c r="HT70" s="5"/>
      <c r="HU70" s="5"/>
      <c r="HV70" s="5"/>
      <c r="HW70" s="5"/>
      <c r="HX70" s="5"/>
      <c r="HY70" s="5"/>
      <c r="HZ70" s="5"/>
      <c r="IA70" s="5"/>
      <c r="IB70" s="5"/>
      <c r="IC70" s="5"/>
      <c r="ID70" s="5"/>
      <c r="IE70" s="5"/>
      <c r="IF70" s="5"/>
      <c r="IG70" s="5"/>
    </row>
    <row r="71" spans="1:241" ht="13.5" customHeight="1">
      <c r="A71" s="14">
        <v>7052</v>
      </c>
      <c r="B71" s="17" t="s">
        <v>44</v>
      </c>
      <c r="C71" s="17" t="s">
        <v>16</v>
      </c>
      <c r="D71" s="18">
        <v>6</v>
      </c>
      <c r="E71" s="19"/>
      <c r="F71" s="18">
        <f t="shared" si="4"/>
        <v>0</v>
      </c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X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  <c r="HP71" s="5"/>
      <c r="HQ71" s="5"/>
      <c r="HR71" s="5"/>
      <c r="HS71" s="5"/>
      <c r="HT71" s="5"/>
      <c r="HU71" s="5"/>
      <c r="HV71" s="5"/>
      <c r="HW71" s="5"/>
      <c r="HX71" s="5"/>
      <c r="HY71" s="5"/>
      <c r="HZ71" s="5"/>
      <c r="IA71" s="5"/>
      <c r="IB71" s="5"/>
      <c r="IC71" s="5"/>
      <c r="ID71" s="5"/>
      <c r="IE71" s="5"/>
      <c r="IF71" s="5"/>
      <c r="IG71" s="5"/>
    </row>
    <row r="72" spans="1:241" s="5" customFormat="1" ht="13.5" customHeight="1">
      <c r="A72" s="14">
        <v>7059</v>
      </c>
      <c r="B72" s="17" t="s">
        <v>68</v>
      </c>
      <c r="C72" s="17" t="s">
        <v>16</v>
      </c>
      <c r="D72" s="18">
        <v>6</v>
      </c>
      <c r="E72" s="19"/>
      <c r="F72" s="18">
        <f t="shared" si="4"/>
        <v>0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</row>
    <row r="73" spans="1:241" ht="13.5" customHeight="1">
      <c r="A73" s="14">
        <v>7076</v>
      </c>
      <c r="B73" s="17" t="s">
        <v>69</v>
      </c>
      <c r="C73" s="17" t="s">
        <v>15</v>
      </c>
      <c r="D73" s="18">
        <v>6</v>
      </c>
      <c r="E73" s="19"/>
      <c r="F73" s="18">
        <f t="shared" si="4"/>
        <v>0</v>
      </c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  <c r="EN73" s="5"/>
      <c r="EO73" s="5"/>
      <c r="EP73" s="5"/>
      <c r="EQ73" s="5"/>
      <c r="ER73" s="5"/>
      <c r="ES73" s="5"/>
      <c r="ET73" s="5"/>
      <c r="EU73" s="5"/>
      <c r="EV73" s="5"/>
      <c r="EW73" s="5"/>
      <c r="EX73" s="5"/>
      <c r="EY73" s="5"/>
      <c r="EZ73" s="5"/>
      <c r="FA73" s="5"/>
      <c r="FB73" s="5"/>
      <c r="FC73" s="5"/>
      <c r="FD73" s="5"/>
      <c r="FE73" s="5"/>
      <c r="FF73" s="5"/>
      <c r="FG73" s="5"/>
      <c r="FH73" s="5"/>
      <c r="FI73" s="5"/>
      <c r="FJ73" s="5"/>
      <c r="FK73" s="5"/>
      <c r="FL73" s="5"/>
      <c r="FM73" s="5"/>
      <c r="FN73" s="5"/>
      <c r="FO73" s="5"/>
      <c r="FP73" s="5"/>
      <c r="FQ73" s="5"/>
      <c r="FR73" s="5"/>
      <c r="FS73" s="5"/>
      <c r="FT73" s="5"/>
      <c r="FU73" s="5"/>
      <c r="FV73" s="5"/>
      <c r="FW73" s="5"/>
      <c r="FX73" s="5"/>
      <c r="FY73" s="5"/>
      <c r="FZ73" s="5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 s="5"/>
      <c r="HK73" s="5"/>
      <c r="HL73" s="5"/>
      <c r="HM73" s="5"/>
      <c r="HN73" s="5"/>
      <c r="HO73" s="5"/>
      <c r="HP73" s="5"/>
      <c r="HQ73" s="5"/>
      <c r="HR73" s="5"/>
      <c r="HS73" s="5"/>
      <c r="HT73" s="5"/>
      <c r="HU73" s="5"/>
      <c r="HV73" s="5"/>
      <c r="HW73" s="5"/>
      <c r="HX73" s="5"/>
      <c r="HY73" s="5"/>
      <c r="HZ73" s="5"/>
      <c r="IA73" s="5"/>
      <c r="IB73" s="5"/>
      <c r="IC73" s="5"/>
      <c r="ID73" s="5"/>
      <c r="IE73" s="5"/>
      <c r="IF73" s="5"/>
      <c r="IG73" s="5"/>
    </row>
    <row r="74" spans="1:241" ht="13.5" customHeight="1">
      <c r="A74" s="14">
        <v>7077</v>
      </c>
      <c r="B74" s="17" t="s">
        <v>70</v>
      </c>
      <c r="C74" s="17" t="s">
        <v>15</v>
      </c>
      <c r="D74" s="18">
        <v>6</v>
      </c>
      <c r="E74" s="19"/>
      <c r="F74" s="18">
        <f t="shared" si="4"/>
        <v>0</v>
      </c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  <c r="EM74" s="5"/>
      <c r="EN74" s="5"/>
      <c r="EO74" s="5"/>
      <c r="EP74" s="5"/>
      <c r="EQ74" s="5"/>
      <c r="ER74" s="5"/>
      <c r="ES74" s="5"/>
      <c r="ET74" s="5"/>
      <c r="EU74" s="5"/>
      <c r="EV74" s="5"/>
      <c r="EW74" s="5"/>
      <c r="EX74" s="5"/>
      <c r="EY74" s="5"/>
      <c r="EZ74" s="5"/>
      <c r="FA74" s="5"/>
      <c r="FB74" s="5"/>
      <c r="FC74" s="5"/>
      <c r="FD74" s="5"/>
      <c r="FE74" s="5"/>
      <c r="FF74" s="5"/>
      <c r="FG74" s="5"/>
      <c r="FH74" s="5"/>
      <c r="FI74" s="5"/>
      <c r="FJ74" s="5"/>
      <c r="FK74" s="5"/>
      <c r="FL74" s="5"/>
      <c r="FM74" s="5"/>
      <c r="FN74" s="5"/>
      <c r="FO74" s="5"/>
      <c r="FP74" s="5"/>
      <c r="FQ74" s="5"/>
      <c r="FR74" s="5"/>
      <c r="FS74" s="5"/>
      <c r="FT74" s="5"/>
      <c r="FU74" s="5"/>
      <c r="FV74" s="5"/>
      <c r="FW74" s="5"/>
      <c r="FX74" s="5"/>
      <c r="FY74" s="5"/>
      <c r="FZ74" s="5"/>
      <c r="GA74" s="5"/>
      <c r="GB74" s="5"/>
      <c r="GC74" s="5"/>
      <c r="GD74" s="5"/>
      <c r="GE74" s="5"/>
      <c r="GF74" s="5"/>
      <c r="GG74" s="5"/>
      <c r="GH74" s="5"/>
      <c r="GI74" s="5"/>
      <c r="GJ74" s="5"/>
      <c r="GK74" s="5"/>
      <c r="GL74" s="5"/>
      <c r="GM74" s="5"/>
      <c r="GN74" s="5"/>
      <c r="GO74" s="5"/>
      <c r="GP74" s="5"/>
      <c r="GQ74" s="5"/>
      <c r="GR74" s="5"/>
      <c r="GS74" s="5"/>
      <c r="GT74" s="5"/>
      <c r="GU74" s="5"/>
      <c r="GV74" s="5"/>
      <c r="GW74" s="5"/>
      <c r="GX74" s="5"/>
      <c r="GY74" s="5"/>
      <c r="GZ74" s="5"/>
      <c r="HA74" s="5"/>
      <c r="HB74" s="5"/>
      <c r="HC74" s="5"/>
      <c r="HD74" s="5"/>
      <c r="HE74" s="5"/>
      <c r="HF74" s="5"/>
      <c r="HG74" s="5"/>
      <c r="HH74" s="5"/>
      <c r="HI74" s="5"/>
      <c r="HJ74" s="5"/>
      <c r="HK74" s="5"/>
      <c r="HL74" s="5"/>
      <c r="HM74" s="5"/>
      <c r="HN74" s="5"/>
      <c r="HO74" s="5"/>
      <c r="HP74" s="5"/>
      <c r="HQ74" s="5"/>
      <c r="HR74" s="5"/>
      <c r="HS74" s="5"/>
      <c r="HT74" s="5"/>
      <c r="HU74" s="5"/>
      <c r="HV74" s="5"/>
      <c r="HW74" s="5"/>
      <c r="HX74" s="5"/>
      <c r="HY74" s="5"/>
      <c r="HZ74" s="5"/>
      <c r="IA74" s="5"/>
      <c r="IB74" s="5"/>
      <c r="IC74" s="5"/>
      <c r="ID74" s="5"/>
      <c r="IE74" s="5"/>
      <c r="IF74" s="5"/>
      <c r="IG74" s="5"/>
    </row>
    <row r="75" spans="1:241" ht="24" customHeight="1">
      <c r="A75" s="14">
        <v>7099</v>
      </c>
      <c r="B75" s="17" t="s">
        <v>33</v>
      </c>
      <c r="C75" s="17" t="s">
        <v>16</v>
      </c>
      <c r="D75" s="18">
        <v>1</v>
      </c>
      <c r="E75" s="19"/>
      <c r="F75" s="18">
        <f t="shared" si="4"/>
        <v>0</v>
      </c>
    </row>
    <row r="76" spans="1:241" s="5" customFormat="1" ht="24" customHeight="1">
      <c r="A76" s="14">
        <v>7102</v>
      </c>
      <c r="B76" s="17" t="s">
        <v>61</v>
      </c>
      <c r="C76" s="17" t="s">
        <v>16</v>
      </c>
      <c r="D76" s="18">
        <v>1</v>
      </c>
      <c r="E76" s="19"/>
      <c r="F76" s="18">
        <f t="shared" si="4"/>
        <v>0</v>
      </c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  <c r="ID76" s="2"/>
      <c r="IE76" s="2"/>
      <c r="IF76" s="2"/>
      <c r="IG76" s="2"/>
    </row>
    <row r="77" spans="1:241" ht="12" customHeight="1">
      <c r="A77" s="8"/>
      <c r="B77" s="4" t="s">
        <v>7</v>
      </c>
      <c r="C77" s="30"/>
      <c r="D77" s="26"/>
      <c r="E77" s="27"/>
      <c r="F77" s="33">
        <f>F10+F17+F40+F66</f>
        <v>0</v>
      </c>
    </row>
    <row r="79" spans="1:241" ht="12" customHeight="1">
      <c r="A79" s="31"/>
    </row>
    <row r="80" spans="1:241" ht="12" customHeight="1">
      <c r="A80" s="31" t="s">
        <v>57</v>
      </c>
    </row>
    <row r="81" spans="1:6" ht="12" customHeight="1">
      <c r="A81" s="35" t="s">
        <v>62</v>
      </c>
      <c r="B81" s="35"/>
      <c r="C81" s="35"/>
      <c r="D81" s="35"/>
      <c r="E81" s="35"/>
      <c r="F81" s="35"/>
    </row>
    <row r="82" spans="1:6" ht="12" customHeight="1">
      <c r="A82" s="31" t="s">
        <v>58</v>
      </c>
    </row>
    <row r="83" spans="1:6" ht="12" customHeight="1">
      <c r="A83" s="31" t="s">
        <v>95</v>
      </c>
    </row>
    <row r="84" spans="1:6" ht="12" customHeight="1">
      <c r="A84" s="35"/>
      <c r="B84" s="35"/>
      <c r="C84" s="35"/>
      <c r="D84" s="35"/>
      <c r="E84" s="35"/>
      <c r="F84" s="35"/>
    </row>
    <row r="85" spans="1:6" ht="12" customHeight="1">
      <c r="A85" s="31"/>
    </row>
    <row r="86" spans="1:6" ht="12" customHeight="1">
      <c r="A86" s="31"/>
    </row>
    <row r="87" spans="1:6" ht="12" customHeight="1">
      <c r="A87" s="31"/>
    </row>
    <row r="88" spans="1:6" ht="12" customHeight="1">
      <c r="A88" s="31"/>
    </row>
    <row r="89" spans="1:6" ht="12" customHeight="1">
      <c r="A89" s="31"/>
    </row>
    <row r="90" spans="1:6" s="32" customFormat="1" ht="24.75" customHeight="1">
      <c r="A90" s="35"/>
      <c r="B90" s="35"/>
      <c r="C90" s="35"/>
      <c r="D90" s="35"/>
      <c r="E90" s="35"/>
      <c r="F90" s="35"/>
    </row>
    <row r="91" spans="1:6" ht="12" customHeight="1">
      <c r="A91" s="35"/>
      <c r="B91" s="35"/>
      <c r="C91" s="35"/>
      <c r="D91" s="35"/>
      <c r="E91" s="35"/>
      <c r="F91" s="35"/>
    </row>
    <row r="92" spans="1:6" ht="12" customHeight="1">
      <c r="A92" s="35"/>
      <c r="B92" s="35"/>
      <c r="C92" s="35"/>
      <c r="D92" s="35"/>
      <c r="E92" s="35"/>
      <c r="F92" s="35"/>
    </row>
    <row r="93" spans="1:6" ht="12" customHeight="1">
      <c r="A93" s="35"/>
      <c r="B93" s="35"/>
      <c r="C93" s="35"/>
      <c r="D93" s="35"/>
      <c r="E93" s="35"/>
      <c r="F93" s="35"/>
    </row>
  </sheetData>
  <mergeCells count="7">
    <mergeCell ref="A93:F93"/>
    <mergeCell ref="B2:F2"/>
    <mergeCell ref="A81:F81"/>
    <mergeCell ref="A84:F84"/>
    <mergeCell ref="A90:F90"/>
    <mergeCell ref="A91:F91"/>
    <mergeCell ref="A92:F92"/>
  </mergeCells>
  <pageMargins left="0.88" right="0.39370078740157483" top="0.31496062992125984" bottom="0.31" header="0" footer="0"/>
  <pageSetup paperSize="9" scale="93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3. Výkaz výměr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Dušan Baranovič</cp:lastModifiedBy>
  <cp:lastPrinted>2018-01-29T15:47:13Z</cp:lastPrinted>
  <dcterms:created xsi:type="dcterms:W3CDTF">2010-11-05T10:40:06Z</dcterms:created>
  <dcterms:modified xsi:type="dcterms:W3CDTF">2024-10-16T11:20:28Z</dcterms:modified>
</cp:coreProperties>
</file>